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od-ad-fs\Users\Alexander.smith\My Documents\"/>
    </mc:Choice>
  </mc:AlternateContent>
  <xr:revisionPtr revIDLastSave="0" documentId="13_ncr:1_{094669A7-2587-4813-82E1-3B53A7A18612}" xr6:coauthVersionLast="47" xr6:coauthVersionMax="47" xr10:uidLastSave="{00000000-0000-0000-0000-000000000000}"/>
  <bookViews>
    <workbookView xWindow="51480" yWindow="0" windowWidth="29040" windowHeight="15720" xr2:uid="{5326DA8F-8E7C-48D5-BF2B-5E967F4BFD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5" i="1"/>
  <c r="K4" i="1"/>
  <c r="E3" i="1"/>
  <c r="E4" i="1"/>
  <c r="E5" i="1"/>
  <c r="E6" i="1"/>
  <c r="E7" i="1"/>
  <c r="E8" i="1"/>
  <c r="E2" i="1"/>
  <c r="K3" i="1" l="1"/>
  <c r="N3" i="1" s="1"/>
</calcChain>
</file>

<file path=xl/sharedStrings.xml><?xml version="1.0" encoding="utf-8"?>
<sst xmlns="http://schemas.openxmlformats.org/spreadsheetml/2006/main" count="56" uniqueCount="37">
  <si>
    <t>Paper Weight</t>
  </si>
  <si>
    <t>Coating</t>
  </si>
  <si>
    <t>Colour</t>
  </si>
  <si>
    <t>Paper</t>
  </si>
  <si>
    <t>W</t>
  </si>
  <si>
    <t>C</t>
  </si>
  <si>
    <t>Paper Stock</t>
  </si>
  <si>
    <t>70gsm Cream</t>
  </si>
  <si>
    <t>White 80gsm Bond</t>
  </si>
  <si>
    <t>80gsm Premium Cream</t>
  </si>
  <si>
    <t>100gsm Coated</t>
  </si>
  <si>
    <t>115gsm Coated</t>
  </si>
  <si>
    <t>150gsm Coated</t>
  </si>
  <si>
    <t>170gsm Premium Bond</t>
  </si>
  <si>
    <t>080</t>
  </si>
  <si>
    <t>U</t>
  </si>
  <si>
    <t>Lamination</t>
  </si>
  <si>
    <t>Gloss</t>
  </si>
  <si>
    <t>Matte</t>
  </si>
  <si>
    <t>G</t>
  </si>
  <si>
    <t>M</t>
  </si>
  <si>
    <t>Code</t>
  </si>
  <si>
    <t>Binding</t>
  </si>
  <si>
    <t>Paperback</t>
  </si>
  <si>
    <t>Hardback</t>
  </si>
  <si>
    <t>PB</t>
  </si>
  <si>
    <t>HB</t>
  </si>
  <si>
    <t>Spiral Bound</t>
  </si>
  <si>
    <t>SB</t>
  </si>
  <si>
    <t>WB</t>
  </si>
  <si>
    <t>Saddle Stich</t>
  </si>
  <si>
    <t>SS</t>
  </si>
  <si>
    <t>Height</t>
  </si>
  <si>
    <t>Width</t>
  </si>
  <si>
    <t>ProductSku</t>
  </si>
  <si>
    <t>Wire-O-Bound</t>
  </si>
  <si>
    <t>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</si>
</sst>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F4B5-B3C1-4890-AFBF-60087E1AF2C8}">
  <dimension ref="A1:N20"/>
  <sheetViews>
    <sheetView tabSelected="1" topLeftCell="H1" workbookViewId="0">
      <selection activeCell="M10" sqref="M10"/>
    </sheetView>
  </sheetViews>
  <sheetFormatPr defaultRowHeight="15" x14ac:dyDescent="0.25"/>
  <cols>
    <col min="1" max="1" width="21.7109375" hidden="1" customWidth="1"/>
    <col min="2" max="2" width="12.5703125" hidden="1" customWidth="1"/>
    <col min="3" max="4" width="9.140625" hidden="1" customWidth="1"/>
    <col min="5" max="5" width="11" hidden="1" customWidth="1"/>
    <col min="6" max="7" width="9.140625" hidden="1" customWidth="1"/>
    <col min="9" max="9" width="11.28515625" bestFit="1" customWidth="1"/>
    <col min="10" max="10" width="21.5703125" bestFit="1" customWidth="1"/>
    <col min="11" max="11" width="7" customWidth="1"/>
    <col min="13" max="13" width="13.42578125" bestFit="1" customWidth="1"/>
    <col min="14" max="14" width="19.5703125" customWidth="1"/>
  </cols>
  <sheetData>
    <row r="1" spans="1:14" x14ac:dyDescent="0.25">
      <c r="A1" t="s">
        <v>3</v>
      </c>
      <c r="B1" t="s">
        <v>0</v>
      </c>
      <c r="C1" t="s">
        <v>1</v>
      </c>
      <c r="D1" t="s">
        <v>2</v>
      </c>
      <c r="E1" t="s">
        <v>21</v>
      </c>
    </row>
    <row r="2" spans="1:14" x14ac:dyDescent="0.25">
      <c r="A2" t="s">
        <v>7</v>
      </c>
      <c r="B2" s="2" t="s">
        <v>36</v>
      </c>
      <c r="C2" t="s">
        <v>15</v>
      </c>
      <c r="D2" t="s">
        <v>5</v>
      </c>
      <c r="E2" t="str">
        <f>_xlfn.CONCAT(B2:D2)</f>
        <v>070UC</v>
      </c>
    </row>
    <row r="3" spans="1:14" x14ac:dyDescent="0.25">
      <c r="A3" t="s">
        <v>8</v>
      </c>
      <c r="B3" s="2" t="s">
        <v>14</v>
      </c>
      <c r="C3" t="s">
        <v>15</v>
      </c>
      <c r="D3" t="s">
        <v>4</v>
      </c>
      <c r="E3" t="str">
        <f t="shared" ref="E3:E8" si="0">_xlfn.CONCAT(B3:D3)</f>
        <v>080UW</v>
      </c>
      <c r="I3" t="s">
        <v>6</v>
      </c>
      <c r="J3" t="s">
        <v>12</v>
      </c>
      <c r="K3" t="str">
        <f>_xlfn.XLOOKUP(J3, A2:A8,E2:E8, "")</f>
        <v>150CW</v>
      </c>
      <c r="M3" s="4" t="s">
        <v>34</v>
      </c>
      <c r="N3" t="str">
        <f>_xlfn.CONCAT(K3:K7)</f>
        <v>150CWMSB234H156W</v>
      </c>
    </row>
    <row r="4" spans="1:14" x14ac:dyDescent="0.25">
      <c r="A4" t="s">
        <v>9</v>
      </c>
      <c r="B4" s="2" t="s">
        <v>14</v>
      </c>
      <c r="C4" t="s">
        <v>15</v>
      </c>
      <c r="D4" t="s">
        <v>5</v>
      </c>
      <c r="E4" t="str">
        <f t="shared" si="0"/>
        <v>080UC</v>
      </c>
      <c r="I4" t="s">
        <v>16</v>
      </c>
      <c r="J4" t="s">
        <v>18</v>
      </c>
      <c r="K4" t="str">
        <f>_xlfn.XLOOKUP(J4, A12:A13,B12:B13, "")</f>
        <v>M</v>
      </c>
    </row>
    <row r="5" spans="1:14" x14ac:dyDescent="0.25">
      <c r="A5" t="s">
        <v>10</v>
      </c>
      <c r="B5" s="1">
        <v>100</v>
      </c>
      <c r="C5" t="s">
        <v>5</v>
      </c>
      <c r="D5" t="s">
        <v>4</v>
      </c>
      <c r="E5" t="str">
        <f t="shared" si="0"/>
        <v>100CW</v>
      </c>
      <c r="I5" t="s">
        <v>22</v>
      </c>
      <c r="J5" t="s">
        <v>27</v>
      </c>
      <c r="K5" t="str">
        <f>_xlfn.XLOOKUP(J5, A16:A20,B16:B20, "")</f>
        <v>SB</v>
      </c>
    </row>
    <row r="6" spans="1:14" x14ac:dyDescent="0.25">
      <c r="A6" t="s">
        <v>11</v>
      </c>
      <c r="B6" s="1">
        <v>115</v>
      </c>
      <c r="C6" t="s">
        <v>5</v>
      </c>
      <c r="D6" t="s">
        <v>4</v>
      </c>
      <c r="E6" t="str">
        <f t="shared" si="0"/>
        <v>115CW</v>
      </c>
      <c r="I6" t="s">
        <v>32</v>
      </c>
      <c r="J6" s="3">
        <v>234</v>
      </c>
      <c r="K6" t="str">
        <f>CONCATENATE(TEXT(J6, "000"), "H")</f>
        <v>234H</v>
      </c>
    </row>
    <row r="7" spans="1:14" x14ac:dyDescent="0.25">
      <c r="A7" t="s">
        <v>12</v>
      </c>
      <c r="B7" s="1">
        <v>150</v>
      </c>
      <c r="C7" t="s">
        <v>5</v>
      </c>
      <c r="D7" t="s">
        <v>4</v>
      </c>
      <c r="E7" t="str">
        <f t="shared" si="0"/>
        <v>150CW</v>
      </c>
      <c r="I7" t="s">
        <v>33</v>
      </c>
      <c r="J7" s="3">
        <v>156</v>
      </c>
      <c r="K7" t="str">
        <f>CONCATENATE(TEXT(J7, "000"), "W")</f>
        <v>156W</v>
      </c>
    </row>
    <row r="8" spans="1:14" x14ac:dyDescent="0.25">
      <c r="A8" t="s">
        <v>13</v>
      </c>
      <c r="B8" s="1">
        <v>170</v>
      </c>
      <c r="C8" t="s">
        <v>15</v>
      </c>
      <c r="D8" t="s">
        <v>4</v>
      </c>
      <c r="E8" t="str">
        <f t="shared" si="0"/>
        <v>170UW</v>
      </c>
    </row>
    <row r="11" spans="1:14" x14ac:dyDescent="0.25">
      <c r="A11" t="s">
        <v>16</v>
      </c>
      <c r="B11" t="s">
        <v>21</v>
      </c>
    </row>
    <row r="12" spans="1:14" x14ac:dyDescent="0.25">
      <c r="A12" t="s">
        <v>17</v>
      </c>
      <c r="B12" t="s">
        <v>19</v>
      </c>
    </row>
    <row r="13" spans="1:14" x14ac:dyDescent="0.25">
      <c r="A13" t="s">
        <v>18</v>
      </c>
      <c r="B13" t="s">
        <v>20</v>
      </c>
    </row>
    <row r="15" spans="1:14" x14ac:dyDescent="0.25">
      <c r="A15" t="s">
        <v>22</v>
      </c>
      <c r="B15" t="s">
        <v>21</v>
      </c>
    </row>
    <row r="16" spans="1:14" x14ac:dyDescent="0.25">
      <c r="A16" t="s">
        <v>23</v>
      </c>
      <c r="B16" t="s">
        <v>25</v>
      </c>
    </row>
    <row r="17" spans="1:2" x14ac:dyDescent="0.25">
      <c r="A17" t="s">
        <v>24</v>
      </c>
      <c r="B17" t="s">
        <v>26</v>
      </c>
    </row>
    <row r="18" spans="1:2" x14ac:dyDescent="0.25">
      <c r="A18" t="s">
        <v>27</v>
      </c>
      <c r="B18" t="s">
        <v>28</v>
      </c>
    </row>
    <row r="19" spans="1:2" x14ac:dyDescent="0.25">
      <c r="A19" t="s">
        <v>35</v>
      </c>
      <c r="B19" t="s">
        <v>29</v>
      </c>
    </row>
    <row r="20" spans="1:2" x14ac:dyDescent="0.25">
      <c r="A20" t="s">
        <v>30</v>
      </c>
      <c r="B20" t="s">
        <v>31</v>
      </c>
    </row>
  </sheetData>
  <phoneticPr fontId="1" type="noConversion"/>
  <dataValidations count="3">
    <dataValidation type="list" allowBlank="1" showInputMessage="1" showErrorMessage="1" sqref="J3" xr:uid="{B6A6BAB5-8D4F-4BF8-8B3A-6F7BD212C2F7}">
      <formula1>$A$2:$A$8</formula1>
    </dataValidation>
    <dataValidation type="list" allowBlank="1" showInputMessage="1" showErrorMessage="1" sqref="J4" xr:uid="{DD2AC6E3-118C-431F-B59B-844AC87858EC}">
      <formula1>$A$12:$A$13</formula1>
    </dataValidation>
    <dataValidation type="list" allowBlank="1" showInputMessage="1" showErrorMessage="1" sqref="J5" xr:uid="{B428E760-079C-478B-B477-7D871A9B2D50}">
      <formula1>$A$16:$A$20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Smith</dc:creator>
  <cp:lastModifiedBy>Alex Smith</cp:lastModifiedBy>
  <dcterms:created xsi:type="dcterms:W3CDTF">2025-12-16T14:33:37Z</dcterms:created>
  <dcterms:modified xsi:type="dcterms:W3CDTF">2025-12-17T14:28:09Z</dcterms:modified>
</cp:coreProperties>
</file>